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37fc1c7fad96511/Documents/AFF 2021/"/>
    </mc:Choice>
  </mc:AlternateContent>
  <xr:revisionPtr revIDLastSave="0" documentId="8_{4B11B2D3-1002-44D8-BD51-CD1CC78818A9}" xr6:coauthVersionLast="47" xr6:coauthVersionMax="47" xr10:uidLastSave="{00000000-0000-0000-0000-000000000000}"/>
  <bookViews>
    <workbookView xWindow="-108" yWindow="-108" windowWidth="23256" windowHeight="12576" xr2:uid="{AFFA2107-18D7-450B-90A3-AD9EFA6149E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10" i="1"/>
  <c r="G6" i="1"/>
</calcChain>
</file>

<file path=xl/sharedStrings.xml><?xml version="1.0" encoding="utf-8"?>
<sst xmlns="http://schemas.openxmlformats.org/spreadsheetml/2006/main" count="30" uniqueCount="25">
  <si>
    <t>Inverness South Fishermen's Association</t>
  </si>
  <si>
    <t>AFF - Lobster Quality Improvement Project 2020-2023</t>
  </si>
  <si>
    <t>Item</t>
  </si>
  <si>
    <t>Quantity</t>
  </si>
  <si>
    <t>Price/Item</t>
  </si>
  <si>
    <t>Total Cost/Item</t>
  </si>
  <si>
    <t>AFF support level</t>
  </si>
  <si>
    <t>AFF Support Amount</t>
  </si>
  <si>
    <t>Lobster Bander</t>
  </si>
  <si>
    <t>Monitor</t>
  </si>
  <si>
    <t>Strobe</t>
  </si>
  <si>
    <r>
      <t xml:space="preserve">Pump kit </t>
    </r>
    <r>
      <rPr>
        <sz val="8"/>
        <color rgb="FF000000"/>
        <rFont val="Times New Roman"/>
        <family val="1"/>
      </rPr>
      <t>(includes all fittings, etc..)</t>
    </r>
  </si>
  <si>
    <t>Lobster Boom</t>
  </si>
  <si>
    <t>Canopy</t>
  </si>
  <si>
    <t>Sea Plast Tub (6 crate)</t>
  </si>
  <si>
    <t>Sea Plast Lid</t>
  </si>
  <si>
    <t xml:space="preserve">SeaPlast Tub for ice </t>
  </si>
  <si>
    <t>Total Cost per Fisher for All Items</t>
  </si>
  <si>
    <t>Eligible Cost Breakdown</t>
  </si>
  <si>
    <r>
      <rPr>
        <b/>
        <sz val="14"/>
        <color theme="1"/>
        <rFont val="Times New Roman"/>
        <family val="1"/>
      </rPr>
      <t>Fisher contribution for all items</t>
    </r>
    <r>
      <rPr>
        <sz val="14"/>
        <color theme="1"/>
        <rFont val="Times New Roman"/>
        <family val="1"/>
      </rPr>
      <t xml:space="preserve"> ($23,943.71-15,657.78) = </t>
    </r>
    <r>
      <rPr>
        <b/>
        <sz val="14"/>
        <color theme="1"/>
        <rFont val="Times New Roman"/>
        <family val="1"/>
      </rPr>
      <t>$8,285.93</t>
    </r>
  </si>
  <si>
    <t>Supplier</t>
  </si>
  <si>
    <t>Colindale Marine Services</t>
  </si>
  <si>
    <t xml:space="preserve">AquaMerek </t>
  </si>
  <si>
    <t>Enterprise Shippigan</t>
  </si>
  <si>
    <t>Ed's Hydraulics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</si>
</sst>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u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8"/>
      <color rgb="FF000000"/>
      <name val="Times New Roman"/>
      <family val="1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8" fontId="3" fillId="0" borderId="0" xfId="0" applyNumberFormat="1" applyFont="1"/>
    <xf numFmtId="8" fontId="4" fillId="0" borderId="0" xfId="0" applyNumberFormat="1" applyFont="1"/>
    <xf numFmtId="9" fontId="3" fillId="0" borderId="0" xfId="0" applyNumberFormat="1" applyFont="1"/>
    <xf numFmtId="0" fontId="3" fillId="0" borderId="1" xfId="0" applyFont="1" applyBorder="1"/>
    <xf numFmtId="8" fontId="3" fillId="0" borderId="1" xfId="0" applyNumberFormat="1" applyFont="1" applyBorder="1"/>
    <xf numFmtId="8" fontId="4" fillId="0" borderId="1" xfId="0" applyNumberFormat="1" applyFont="1" applyBorder="1"/>
    <xf numFmtId="9" fontId="3" fillId="0" borderId="1" xfId="0" applyNumberFormat="1" applyFont="1" applyBorder="1"/>
    <xf numFmtId="0" fontId="4" fillId="0" borderId="0" xfId="0" applyFont="1"/>
    <xf numFmtId="8" fontId="4" fillId="2" borderId="0" xfId="0" applyNumberFormat="1" applyFont="1" applyFill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A9429-E720-491C-80AC-E7F8B29C2588}">
  <sheetPr>
    <pageSetUpPr fitToPage="1"/>
  </sheetPr>
  <dimension ref="A1:H17"/>
  <sheetViews>
    <sheetView tabSelected="1" topLeftCell="A5" workbookViewId="0">
      <selection activeCell="H15" sqref="H15"/>
    </sheetView>
  </sheetViews>
  <sheetFormatPr defaultColWidth="9.109375" defaultRowHeight="18" x14ac:dyDescent="0.35"/>
  <cols>
    <col min="1" max="1" width="27.33203125" style="1" customWidth="1"/>
    <col min="2" max="3" width="12.88671875" style="1" customWidth="1"/>
    <col min="4" max="4" width="19.5546875" style="1" customWidth="1"/>
    <col min="5" max="5" width="9.109375" style="1"/>
    <col min="6" max="6" width="11.44140625" style="1" customWidth="1"/>
    <col min="7" max="7" width="19" style="1" customWidth="1"/>
    <col min="8" max="8" width="30.109375" style="1" customWidth="1"/>
    <col min="9" max="16384" width="9.109375" style="1"/>
  </cols>
  <sheetData>
    <row r="1" spans="1:8" x14ac:dyDescent="0.35">
      <c r="A1" s="16" t="s">
        <v>0</v>
      </c>
      <c r="B1" s="16"/>
      <c r="C1" s="16"/>
      <c r="D1" s="16"/>
      <c r="E1" s="16"/>
      <c r="F1" s="16"/>
      <c r="G1" s="16"/>
    </row>
    <row r="2" spans="1:8" x14ac:dyDescent="0.35">
      <c r="A2" s="16" t="s">
        <v>1</v>
      </c>
      <c r="B2" s="16"/>
      <c r="C2" s="16"/>
      <c r="D2" s="16"/>
      <c r="E2" s="16"/>
      <c r="F2" s="16"/>
      <c r="G2" s="16"/>
    </row>
    <row r="3" spans="1:8" x14ac:dyDescent="0.35">
      <c r="A3" s="14"/>
    </row>
    <row r="4" spans="1:8" x14ac:dyDescent="0.35">
      <c r="A4" s="16" t="s">
        <v>18</v>
      </c>
      <c r="B4" s="16"/>
      <c r="C4" s="16"/>
      <c r="D4" s="16"/>
      <c r="E4" s="16"/>
      <c r="F4" s="16"/>
      <c r="G4" s="16"/>
    </row>
    <row r="5" spans="1:8" ht="52.8" x14ac:dyDescent="0.35">
      <c r="A5" s="2" t="s">
        <v>2</v>
      </c>
      <c r="B5" s="2" t="s">
        <v>3</v>
      </c>
      <c r="C5" s="2" t="s">
        <v>4</v>
      </c>
      <c r="D5" s="2" t="s">
        <v>5</v>
      </c>
      <c r="E5" s="2"/>
      <c r="F5" s="3" t="s">
        <v>6</v>
      </c>
      <c r="G5" s="3" t="s">
        <v>7</v>
      </c>
      <c r="H5" s="15" t="s">
        <v>20</v>
      </c>
    </row>
    <row r="6" spans="1:8" x14ac:dyDescent="0.35">
      <c r="A6" s="4" t="s">
        <v>8</v>
      </c>
      <c r="B6" s="4">
        <v>1</v>
      </c>
      <c r="C6" s="5">
        <v>5042.18</v>
      </c>
      <c r="D6" s="6">
        <v>5042.18</v>
      </c>
      <c r="E6" s="4"/>
      <c r="F6" s="7">
        <v>0.75</v>
      </c>
      <c r="G6" s="5">
        <f>D6*0.75</f>
        <v>3781.6350000000002</v>
      </c>
      <c r="H6" s="1" t="s">
        <v>21</v>
      </c>
    </row>
    <row r="7" spans="1:8" x14ac:dyDescent="0.35">
      <c r="A7" s="4" t="s">
        <v>9</v>
      </c>
      <c r="B7" s="4">
        <v>1</v>
      </c>
      <c r="C7" s="5">
        <v>2697</v>
      </c>
      <c r="D7" s="6">
        <v>2697</v>
      </c>
      <c r="E7" s="4"/>
      <c r="F7" s="7">
        <v>0.75</v>
      </c>
      <c r="G7" s="5">
        <v>2022.75</v>
      </c>
      <c r="H7" s="1" t="s">
        <v>22</v>
      </c>
    </row>
    <row r="8" spans="1:8" x14ac:dyDescent="0.35">
      <c r="A8" s="4" t="s">
        <v>10</v>
      </c>
      <c r="B8" s="4">
        <v>1</v>
      </c>
      <c r="C8" s="5">
        <v>269</v>
      </c>
      <c r="D8" s="6">
        <v>269</v>
      </c>
      <c r="E8" s="4"/>
      <c r="F8" s="7">
        <v>0.75</v>
      </c>
      <c r="G8" s="5">
        <v>201.75</v>
      </c>
      <c r="H8" s="1" t="s">
        <v>22</v>
      </c>
    </row>
    <row r="9" spans="1:8" x14ac:dyDescent="0.35">
      <c r="A9" s="4" t="s">
        <v>11</v>
      </c>
      <c r="B9" s="4">
        <v>1</v>
      </c>
      <c r="C9" s="5">
        <v>793</v>
      </c>
      <c r="D9" s="6">
        <v>793</v>
      </c>
      <c r="E9" s="4"/>
      <c r="F9" s="7">
        <v>0.75</v>
      </c>
      <c r="G9" s="5">
        <v>594.75</v>
      </c>
      <c r="H9" s="1" t="s">
        <v>23</v>
      </c>
    </row>
    <row r="10" spans="1:8" x14ac:dyDescent="0.35">
      <c r="A10" s="4" t="s">
        <v>12</v>
      </c>
      <c r="B10" s="4">
        <v>1</v>
      </c>
      <c r="C10" s="5">
        <v>6685.53</v>
      </c>
      <c r="D10" s="6">
        <v>6685.53</v>
      </c>
      <c r="E10" s="4"/>
      <c r="F10" s="7">
        <v>0.75</v>
      </c>
      <c r="G10" s="5">
        <f>D10*0.75</f>
        <v>5014.1475</v>
      </c>
      <c r="H10" s="1" t="s">
        <v>24</v>
      </c>
    </row>
    <row r="11" spans="1:8" x14ac:dyDescent="0.35">
      <c r="A11" s="4" t="s">
        <v>13</v>
      </c>
      <c r="B11" s="4">
        <v>1</v>
      </c>
      <c r="C11" s="5">
        <v>4600</v>
      </c>
      <c r="D11" s="6">
        <v>4600</v>
      </c>
      <c r="E11" s="4"/>
      <c r="F11" s="7">
        <v>0.25</v>
      </c>
      <c r="G11" s="5">
        <v>1150</v>
      </c>
      <c r="H11" s="1" t="s">
        <v>24</v>
      </c>
    </row>
    <row r="12" spans="1:8" x14ac:dyDescent="0.35">
      <c r="A12" s="4" t="s">
        <v>14</v>
      </c>
      <c r="B12" s="4">
        <v>1</v>
      </c>
      <c r="C12" s="5">
        <v>1875</v>
      </c>
      <c r="D12" s="6">
        <v>1875</v>
      </c>
      <c r="E12" s="4"/>
      <c r="F12" s="7">
        <v>0.75</v>
      </c>
      <c r="G12" s="5">
        <v>1406.25</v>
      </c>
      <c r="H12" s="1" t="s">
        <v>23</v>
      </c>
    </row>
    <row r="13" spans="1:8" x14ac:dyDescent="0.35">
      <c r="A13" s="4" t="s">
        <v>15</v>
      </c>
      <c r="B13" s="4">
        <v>1</v>
      </c>
      <c r="C13" s="5">
        <v>906</v>
      </c>
      <c r="D13" s="6">
        <v>906</v>
      </c>
      <c r="E13" s="4"/>
      <c r="F13" s="7">
        <v>0.75</v>
      </c>
      <c r="G13" s="5">
        <v>679.5</v>
      </c>
      <c r="H13" s="1" t="s">
        <v>23</v>
      </c>
    </row>
    <row r="14" spans="1:8" x14ac:dyDescent="0.35">
      <c r="A14" s="8" t="s">
        <v>16</v>
      </c>
      <c r="B14" s="8">
        <v>2</v>
      </c>
      <c r="C14" s="9">
        <v>538</v>
      </c>
      <c r="D14" s="10">
        <v>1076</v>
      </c>
      <c r="E14" s="8"/>
      <c r="F14" s="11">
        <v>0.75</v>
      </c>
      <c r="G14" s="9">
        <v>807</v>
      </c>
      <c r="H14" s="1" t="s">
        <v>23</v>
      </c>
    </row>
    <row r="15" spans="1:8" x14ac:dyDescent="0.35">
      <c r="A15" s="12" t="s">
        <v>17</v>
      </c>
      <c r="B15" s="12"/>
      <c r="C15" s="12"/>
      <c r="D15" s="6">
        <v>23943.71</v>
      </c>
      <c r="E15" s="12"/>
      <c r="F15" s="12"/>
      <c r="G15" s="13">
        <f>SUM(G6:G14)</f>
        <v>15657.782500000001</v>
      </c>
    </row>
    <row r="17" spans="1:1" x14ac:dyDescent="0.35">
      <c r="A17" s="1" t="s">
        <v>19</v>
      </c>
    </row>
  </sheetData>
  <mergeCells count="3">
    <mergeCell ref="A1:G1"/>
    <mergeCell ref="A2:G2"/>
    <mergeCell ref="A4:G4"/>
  </mergeCells>
  <printOptions gridLines="1"/>
  <pageMargins left="0.7" right="0.7" top="0.75" bottom="0.75" header="0.3" footer="0.3"/>
  <pageSetup scale="64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</dc:creator>
  <cp:lastModifiedBy>Inverness South</cp:lastModifiedBy>
  <cp:lastPrinted>2021-01-29T15:35:52Z</cp:lastPrinted>
  <dcterms:created xsi:type="dcterms:W3CDTF">2021-01-29T15:00:23Z</dcterms:created>
  <dcterms:modified xsi:type="dcterms:W3CDTF">2021-10-14T14:23:13Z</dcterms:modified>
</cp:coreProperties>
</file>